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356" windowWidth="10185" windowHeight="11400" activeTab="0"/>
  </bookViews>
  <sheets>
    <sheet name="Лист1" sheetId="1" r:id="rId1"/>
    <sheet name="Z2_4" sheetId="2" state="hidden" r:id="rId2"/>
  </sheets>
  <definedNames>
    <definedName name="Z2_4">'Z2_4'!$A$1:$L$28</definedName>
    <definedName name="_xlnm.Print_Area" localSheetId="0">'Лист1'!$A$1:$L$39</definedName>
  </definedNames>
  <calcPr fullCalcOnLoad="1"/>
</workbook>
</file>

<file path=xl/sharedStrings.xml><?xml version="1.0" encoding="utf-8"?>
<sst xmlns="http://schemas.openxmlformats.org/spreadsheetml/2006/main" count="63" uniqueCount="55">
  <si>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</si>
  <si>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</si>
  <si>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</si>
  <si>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</si>
  <si>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%  питома вага*</t>
  </si>
  <si>
    <t>% 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</si>
  <si>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</si>
  <si>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</si>
  <si>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</si>
  <si>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</si>
  <si>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</si>
  <si>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</si>
  <si>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</si>
  <si>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</si>
  <si>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</si>
  <si>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</si>
  <si>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</si>
  <si>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</si>
  <si>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</si>
  <si>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</si>
  <si>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</si>
  <si>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</si>
  <si>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</si>
  <si>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</si>
  <si>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</si>
  <si>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</si>
  <si>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</si>
  <si>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</si>
  <si>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</si>
  <si>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</si>
  <si>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</si>
  <si>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</si>
  <si>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</si>
  <si>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</si>
  <si>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</si>
  <si>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</si>
  <si>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</si>
  <si>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</si>
  <si>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</si>
  <si>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</si>
  <si>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</si>
  <si>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</si>
  <si>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</si>
  <si>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</si>
  <si>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</si>
  <si>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</si>
  <si>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</si>
  <si>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</si>
  <si>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</si>
  <si>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</si>
  <si>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Таблиця 2.4.1.</t>
  </si>
  <si>
    <t>Кількість нерозглянутих справ кримінального провадження місцевими загальними судами</t>
  </si>
  <si>
    <t>не розглянуто у термін понад 6 місяців (без урахування справ, провадження у яких зупинено)</t>
  </si>
  <si>
    <t>І півріччя 2012</t>
  </si>
  <si>
    <t>І півріччя 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</si>
</sst>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 applyProtection="1">
      <alignment horizontal="left" wrapText="1"/>
      <protection locked="0"/>
    </xf>
    <xf numFmtId="1" fontId="1" fillId="0" borderId="10" xfId="0" applyNumberFormat="1" applyFont="1" applyBorder="1" applyAlignment="1" applyProtection="1">
      <alignment wrapText="1"/>
      <protection locked="0"/>
    </xf>
    <xf numFmtId="2" fontId="1" fillId="33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 applyProtection="1">
      <alignment wrapText="1"/>
      <protection locked="0"/>
    </xf>
    <xf numFmtId="2" fontId="3" fillId="35" borderId="10" xfId="0" applyNumberFormat="1" applyFont="1" applyFill="1" applyBorder="1" applyAlignment="1">
      <alignment/>
    </xf>
    <xf numFmtId="0" fontId="1" fillId="0" borderId="10" xfId="52" applyNumberFormat="1" applyFont="1" applyFill="1" applyBorder="1" applyAlignment="1" applyProtection="1">
      <alignment/>
      <protection/>
    </xf>
    <xf numFmtId="0" fontId="3" fillId="35" borderId="10" xfId="52" applyNumberFormat="1" applyFont="1" applyFill="1" applyBorder="1" applyAlignment="1" applyProtection="1">
      <alignment/>
      <protection/>
    </xf>
    <xf numFmtId="0" fontId="1" fillId="0" borderId="10" xfId="53" applyNumberFormat="1" applyFont="1" applyFill="1" applyBorder="1" applyAlignment="1" applyProtection="1">
      <alignment/>
      <protection/>
    </xf>
    <xf numFmtId="0" fontId="3" fillId="35" borderId="10" xfId="53" applyNumberFormat="1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1" hidden="1" customWidth="1"/>
    <col min="14" max="14" width="9.125" style="1" hidden="1" customWidth="1"/>
    <col min="15" max="16384" width="9.125" style="1" customWidth="1"/>
  </cols>
  <sheetData>
    <row r="1" ht="12.75">
      <c r="K1" s="1" t="s">
        <v>50</v>
      </c>
    </row>
    <row r="2" spans="1:12" ht="15.75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6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9.25" customHeight="1">
      <c r="A4" s="35" t="s">
        <v>0</v>
      </c>
      <c r="B4" s="27" t="s">
        <v>1</v>
      </c>
      <c r="C4" s="27" t="s">
        <v>2</v>
      </c>
      <c r="D4" s="27"/>
      <c r="E4" s="27" t="s">
        <v>3</v>
      </c>
      <c r="F4" s="27"/>
      <c r="G4" s="27"/>
      <c r="H4" s="27"/>
      <c r="I4" s="28" t="s">
        <v>52</v>
      </c>
      <c r="J4" s="28"/>
      <c r="K4" s="28"/>
      <c r="L4" s="28"/>
    </row>
    <row r="5" spans="1:12" ht="20.25" customHeight="1">
      <c r="A5" s="35"/>
      <c r="B5" s="27"/>
      <c r="C5" s="27"/>
      <c r="D5" s="27"/>
      <c r="E5" s="27"/>
      <c r="F5" s="27"/>
      <c r="G5" s="27"/>
      <c r="H5" s="27"/>
      <c r="I5" s="28"/>
      <c r="J5" s="28"/>
      <c r="K5" s="28"/>
      <c r="L5" s="28"/>
    </row>
    <row r="6" spans="1:12" ht="15" customHeight="1">
      <c r="A6" s="36"/>
      <c r="B6" s="37"/>
      <c r="C6" s="29" t="s">
        <v>53</v>
      </c>
      <c r="D6" s="31" t="s">
        <v>54</v>
      </c>
      <c r="E6" s="29" t="s">
        <v>53</v>
      </c>
      <c r="F6" s="31" t="s">
        <v>54</v>
      </c>
      <c r="G6" s="33" t="s">
        <v>4</v>
      </c>
      <c r="H6" s="33"/>
      <c r="I6" s="29" t="s">
        <v>53</v>
      </c>
      <c r="J6" s="31" t="s">
        <v>54</v>
      </c>
      <c r="K6" s="33" t="s">
        <v>5</v>
      </c>
      <c r="L6" s="33"/>
    </row>
    <row r="7" spans="1:12" ht="26.25" customHeight="1">
      <c r="A7" s="36"/>
      <c r="B7" s="37"/>
      <c r="C7" s="30"/>
      <c r="D7" s="32"/>
      <c r="E7" s="30"/>
      <c r="F7" s="32"/>
      <c r="G7" s="15" t="s">
        <v>53</v>
      </c>
      <c r="H7" s="14" t="s">
        <v>54</v>
      </c>
      <c r="I7" s="30"/>
      <c r="J7" s="32"/>
      <c r="K7" s="15" t="s">
        <v>53</v>
      </c>
      <c r="L7" s="14" t="s">
        <v>54</v>
      </c>
    </row>
    <row r="8" spans="1:12" ht="12" customHeight="1">
      <c r="A8" s="10" t="s">
        <v>6</v>
      </c>
      <c r="B8" s="10" t="s">
        <v>7</v>
      </c>
      <c r="C8" s="10">
        <v>1</v>
      </c>
      <c r="D8" s="10">
        <v>2</v>
      </c>
      <c r="E8" s="10">
        <v>3</v>
      </c>
      <c r="F8" s="10">
        <v>4</v>
      </c>
      <c r="G8" s="11">
        <v>5</v>
      </c>
      <c r="H8" s="11">
        <v>6</v>
      </c>
      <c r="I8" s="10">
        <v>7</v>
      </c>
      <c r="J8" s="10">
        <v>8</v>
      </c>
      <c r="K8" s="13">
        <v>9</v>
      </c>
      <c r="L8" s="13">
        <v>10</v>
      </c>
    </row>
    <row r="9" spans="1:19" ht="12" customHeight="1">
      <c r="A9" s="12">
        <v>1</v>
      </c>
      <c r="B9" s="6" t="s">
        <v>8</v>
      </c>
      <c r="C9" s="18"/>
      <c r="D9" s="23">
        <v>4172</v>
      </c>
      <c r="E9" s="18"/>
      <c r="F9" s="23">
        <v>909</v>
      </c>
      <c r="G9" s="19"/>
      <c r="H9" s="19">
        <f>F9/D9*100</f>
        <v>21.78811121764142</v>
      </c>
      <c r="I9" s="18"/>
      <c r="J9" s="25">
        <v>3</v>
      </c>
      <c r="K9" s="20"/>
      <c r="L9" s="20">
        <f aca="true" t="shared" si="0" ref="L9:L35">J9/F9*100</f>
        <v>0.33003300330033003</v>
      </c>
      <c r="M9" s="1" t="e">
        <v>#DIV/0!</v>
      </c>
      <c r="N9" s="1" t="e">
        <v>#DIV/0!</v>
      </c>
      <c r="O9" s="2" t="e">
        <f>SUM(E9*100/C9)</f>
        <v>#DIV/0!</v>
      </c>
      <c r="P9" s="3"/>
      <c r="Q9" s="4"/>
      <c r="R9" s="3">
        <v>-319</v>
      </c>
      <c r="S9" s="5"/>
    </row>
    <row r="10" spans="1:19" ht="12" customHeight="1">
      <c r="A10" s="12">
        <v>2</v>
      </c>
      <c r="B10" s="6" t="s">
        <v>9</v>
      </c>
      <c r="C10" s="18"/>
      <c r="D10" s="23">
        <v>2284</v>
      </c>
      <c r="E10" s="18"/>
      <c r="F10" s="23">
        <v>714</v>
      </c>
      <c r="G10" s="19"/>
      <c r="H10" s="19">
        <f aca="true" t="shared" si="1" ref="H10:H35">F10/D10*100</f>
        <v>31.260945709281962</v>
      </c>
      <c r="I10" s="18"/>
      <c r="J10" s="25">
        <v>6</v>
      </c>
      <c r="K10" s="20"/>
      <c r="L10" s="20">
        <f t="shared" si="0"/>
        <v>0.8403361344537815</v>
      </c>
      <c r="M10" s="1" t="e">
        <v>#DIV/0!</v>
      </c>
      <c r="N10" s="1" t="e">
        <v>#DIV/0!</v>
      </c>
      <c r="O10" s="2" t="e">
        <f aca="true" t="shared" si="2" ref="O10:O36">SUM(E10*100/C10)</f>
        <v>#DIV/0!</v>
      </c>
      <c r="P10" s="3"/>
      <c r="Q10" s="4"/>
      <c r="R10" s="3">
        <v>-250</v>
      </c>
      <c r="S10" s="5"/>
    </row>
    <row r="11" spans="1:19" ht="12" customHeight="1">
      <c r="A11" s="12">
        <v>3</v>
      </c>
      <c r="B11" s="6" t="s">
        <v>10</v>
      </c>
      <c r="C11" s="18"/>
      <c r="D11" s="23">
        <v>1446</v>
      </c>
      <c r="E11" s="18"/>
      <c r="F11" s="23">
        <v>299</v>
      </c>
      <c r="G11" s="19"/>
      <c r="H11" s="19">
        <f t="shared" si="1"/>
        <v>20.677731673582294</v>
      </c>
      <c r="I11" s="18"/>
      <c r="J11" s="25">
        <v>2</v>
      </c>
      <c r="K11" s="20"/>
      <c r="L11" s="20">
        <f t="shared" si="0"/>
        <v>0.6688963210702341</v>
      </c>
      <c r="M11" s="1" t="e">
        <v>#DIV/0!</v>
      </c>
      <c r="N11" s="1" t="e">
        <v>#DIV/0!</v>
      </c>
      <c r="O11" s="2" t="e">
        <f t="shared" si="2"/>
        <v>#DIV/0!</v>
      </c>
      <c r="P11" s="3"/>
      <c r="Q11" s="4"/>
      <c r="R11" s="3">
        <v>-42</v>
      </c>
      <c r="S11" s="5"/>
    </row>
    <row r="12" spans="1:19" ht="12" customHeight="1">
      <c r="A12" s="12">
        <v>4</v>
      </c>
      <c r="B12" s="6" t="s">
        <v>11</v>
      </c>
      <c r="C12" s="18"/>
      <c r="D12" s="23">
        <v>6886</v>
      </c>
      <c r="E12" s="18"/>
      <c r="F12" s="23">
        <v>2101</v>
      </c>
      <c r="G12" s="19"/>
      <c r="H12" s="19">
        <f t="shared" si="1"/>
        <v>30.5111821086262</v>
      </c>
      <c r="I12" s="18"/>
      <c r="J12" s="25">
        <v>43</v>
      </c>
      <c r="K12" s="20"/>
      <c r="L12" s="20">
        <f t="shared" si="0"/>
        <v>2.0466444550214185</v>
      </c>
      <c r="M12" s="1" t="e">
        <v>#DIV/0!</v>
      </c>
      <c r="N12" s="1" t="e">
        <v>#DIV/0!</v>
      </c>
      <c r="O12" s="2" t="e">
        <f t="shared" si="2"/>
        <v>#DIV/0!</v>
      </c>
      <c r="P12" s="3"/>
      <c r="Q12" s="4"/>
      <c r="R12" s="3">
        <v>-645</v>
      </c>
      <c r="S12" s="5"/>
    </row>
    <row r="13" spans="1:19" ht="12" customHeight="1">
      <c r="A13" s="12">
        <v>5</v>
      </c>
      <c r="B13" s="6" t="s">
        <v>12</v>
      </c>
      <c r="C13" s="18"/>
      <c r="D13" s="23">
        <v>8568</v>
      </c>
      <c r="E13" s="18"/>
      <c r="F13" s="23">
        <v>3442</v>
      </c>
      <c r="G13" s="19"/>
      <c r="H13" s="19">
        <f t="shared" si="1"/>
        <v>40.17273576097106</v>
      </c>
      <c r="I13" s="18"/>
      <c r="J13" s="25">
        <v>50</v>
      </c>
      <c r="K13" s="20"/>
      <c r="L13" s="20">
        <f t="shared" si="0"/>
        <v>1.4526438117373621</v>
      </c>
      <c r="M13" s="1" t="e">
        <v>#DIV/0!</v>
      </c>
      <c r="N13" s="1" t="e">
        <v>#DIV/0!</v>
      </c>
      <c r="O13" s="2" t="e">
        <f t="shared" si="2"/>
        <v>#DIV/0!</v>
      </c>
      <c r="P13" s="3"/>
      <c r="Q13" s="4"/>
      <c r="R13" s="3">
        <v>-2153</v>
      </c>
      <c r="S13" s="5"/>
    </row>
    <row r="14" spans="1:19" ht="12" customHeight="1">
      <c r="A14" s="12">
        <v>6</v>
      </c>
      <c r="B14" s="6" t="s">
        <v>13</v>
      </c>
      <c r="C14" s="18"/>
      <c r="D14" s="23">
        <v>1906</v>
      </c>
      <c r="E14" s="18"/>
      <c r="F14" s="23">
        <v>772</v>
      </c>
      <c r="G14" s="19"/>
      <c r="H14" s="19">
        <f t="shared" si="1"/>
        <v>40.50367261280168</v>
      </c>
      <c r="I14" s="18"/>
      <c r="J14" s="25">
        <v>7</v>
      </c>
      <c r="K14" s="20"/>
      <c r="L14" s="20">
        <f t="shared" si="0"/>
        <v>0.9067357512953367</v>
      </c>
      <c r="M14" s="1" t="e">
        <v>#DIV/0!</v>
      </c>
      <c r="N14" s="1" t="e">
        <v>#DIV/0!</v>
      </c>
      <c r="O14" s="2" t="e">
        <f t="shared" si="2"/>
        <v>#DIV/0!</v>
      </c>
      <c r="P14" s="3"/>
      <c r="Q14" s="4"/>
      <c r="R14" s="3">
        <v>-142</v>
      </c>
      <c r="S14" s="5"/>
    </row>
    <row r="15" spans="1:19" ht="12" customHeight="1">
      <c r="A15" s="12">
        <v>7</v>
      </c>
      <c r="B15" s="6" t="s">
        <v>14</v>
      </c>
      <c r="C15" s="18"/>
      <c r="D15" s="23">
        <v>1793</v>
      </c>
      <c r="E15" s="18"/>
      <c r="F15" s="23">
        <v>631</v>
      </c>
      <c r="G15" s="19"/>
      <c r="H15" s="19">
        <f t="shared" si="1"/>
        <v>35.192414947016175</v>
      </c>
      <c r="I15" s="18"/>
      <c r="J15" s="25">
        <v>11</v>
      </c>
      <c r="K15" s="20"/>
      <c r="L15" s="20">
        <f t="shared" si="0"/>
        <v>1.7432646592709984</v>
      </c>
      <c r="M15" s="1" t="e">
        <v>#DIV/0!</v>
      </c>
      <c r="N15" s="1" t="e">
        <v>#DIV/0!</v>
      </c>
      <c r="O15" s="2" t="e">
        <f t="shared" si="2"/>
        <v>#DIV/0!</v>
      </c>
      <c r="P15" s="3"/>
      <c r="Q15" s="4"/>
      <c r="R15" s="3">
        <v>-161</v>
      </c>
      <c r="S15" s="5"/>
    </row>
    <row r="16" spans="1:19" ht="12" customHeight="1">
      <c r="A16" s="12">
        <v>8</v>
      </c>
      <c r="B16" s="6" t="s">
        <v>15</v>
      </c>
      <c r="C16" s="18"/>
      <c r="D16" s="23">
        <v>3725</v>
      </c>
      <c r="E16" s="18"/>
      <c r="F16" s="23">
        <v>1260</v>
      </c>
      <c r="G16" s="19"/>
      <c r="H16" s="19">
        <f t="shared" si="1"/>
        <v>33.8255033557047</v>
      </c>
      <c r="I16" s="18"/>
      <c r="J16" s="25">
        <v>23</v>
      </c>
      <c r="K16" s="20"/>
      <c r="L16" s="20">
        <f t="shared" si="0"/>
        <v>1.8253968253968256</v>
      </c>
      <c r="M16" s="1" t="e">
        <v>#DIV/0!</v>
      </c>
      <c r="N16" s="1" t="e">
        <v>#DIV/0!</v>
      </c>
      <c r="O16" s="2" t="e">
        <f t="shared" si="2"/>
        <v>#DIV/0!</v>
      </c>
      <c r="P16" s="3"/>
      <c r="Q16" s="4"/>
      <c r="R16" s="3">
        <v>-480</v>
      </c>
      <c r="S16" s="5"/>
    </row>
    <row r="17" spans="1:19" ht="12" customHeight="1">
      <c r="A17" s="12">
        <v>9</v>
      </c>
      <c r="B17" s="6" t="s">
        <v>16</v>
      </c>
      <c r="C17" s="18"/>
      <c r="D17" s="23">
        <v>1496</v>
      </c>
      <c r="E17" s="18"/>
      <c r="F17" s="23">
        <v>449</v>
      </c>
      <c r="G17" s="19"/>
      <c r="H17" s="19">
        <f t="shared" si="1"/>
        <v>30.013368983957218</v>
      </c>
      <c r="I17" s="18"/>
      <c r="J17" s="25">
        <v>12</v>
      </c>
      <c r="K17" s="20"/>
      <c r="L17" s="20">
        <f t="shared" si="0"/>
        <v>2.6726057906458798</v>
      </c>
      <c r="M17" s="1" t="e">
        <v>#DIV/0!</v>
      </c>
      <c r="N17" s="1" t="e">
        <v>#DIV/0!</v>
      </c>
      <c r="O17" s="2" t="e">
        <f t="shared" si="2"/>
        <v>#DIV/0!</v>
      </c>
      <c r="P17" s="3"/>
      <c r="Q17" s="4"/>
      <c r="R17" s="3">
        <v>-137</v>
      </c>
      <c r="S17" s="5"/>
    </row>
    <row r="18" spans="1:19" ht="12" customHeight="1">
      <c r="A18" s="12">
        <v>10</v>
      </c>
      <c r="B18" s="6" t="s">
        <v>17</v>
      </c>
      <c r="C18" s="18"/>
      <c r="D18" s="23">
        <v>2831</v>
      </c>
      <c r="E18" s="18"/>
      <c r="F18" s="23">
        <v>823</v>
      </c>
      <c r="G18" s="19"/>
      <c r="H18" s="19">
        <f t="shared" si="1"/>
        <v>29.070999646767927</v>
      </c>
      <c r="I18" s="18"/>
      <c r="J18" s="25">
        <v>12</v>
      </c>
      <c r="K18" s="20"/>
      <c r="L18" s="20">
        <f t="shared" si="0"/>
        <v>1.4580801944106925</v>
      </c>
      <c r="M18" s="1" t="e">
        <v>#DIV/0!</v>
      </c>
      <c r="N18" s="1" t="e">
        <v>#DIV/0!</v>
      </c>
      <c r="O18" s="2" t="e">
        <f t="shared" si="2"/>
        <v>#DIV/0!</v>
      </c>
      <c r="P18" s="3"/>
      <c r="Q18" s="4"/>
      <c r="R18" s="3">
        <v>-163</v>
      </c>
      <c r="S18" s="5"/>
    </row>
    <row r="19" spans="1:19" ht="12" customHeight="1">
      <c r="A19" s="12">
        <v>11</v>
      </c>
      <c r="B19" s="6" t="s">
        <v>18</v>
      </c>
      <c r="C19" s="18"/>
      <c r="D19" s="23">
        <v>1989</v>
      </c>
      <c r="E19" s="18"/>
      <c r="F19" s="23">
        <v>613</v>
      </c>
      <c r="G19" s="19"/>
      <c r="H19" s="19">
        <f t="shared" si="1"/>
        <v>30.819507290095526</v>
      </c>
      <c r="I19" s="18"/>
      <c r="J19" s="25">
        <v>9</v>
      </c>
      <c r="K19" s="20"/>
      <c r="L19" s="20">
        <f t="shared" si="0"/>
        <v>1.468189233278956</v>
      </c>
      <c r="M19" s="1" t="e">
        <v>#DIV/0!</v>
      </c>
      <c r="N19" s="1" t="e">
        <v>#DIV/0!</v>
      </c>
      <c r="O19" s="2" t="e">
        <f t="shared" si="2"/>
        <v>#DIV/0!</v>
      </c>
      <c r="P19" s="3"/>
      <c r="Q19" s="4"/>
      <c r="R19" s="3">
        <v>-74</v>
      </c>
      <c r="S19" s="5"/>
    </row>
    <row r="20" spans="1:19" ht="12" customHeight="1">
      <c r="A20" s="12">
        <v>12</v>
      </c>
      <c r="B20" s="6" t="s">
        <v>19</v>
      </c>
      <c r="C20" s="18"/>
      <c r="D20" s="23">
        <v>5658</v>
      </c>
      <c r="E20" s="18"/>
      <c r="F20" s="23">
        <v>1898</v>
      </c>
      <c r="G20" s="19"/>
      <c r="H20" s="19">
        <f t="shared" si="1"/>
        <v>33.54542241074584</v>
      </c>
      <c r="I20" s="18"/>
      <c r="J20" s="25">
        <v>22</v>
      </c>
      <c r="K20" s="20"/>
      <c r="L20" s="20">
        <f t="shared" si="0"/>
        <v>1.1591148577449948</v>
      </c>
      <c r="M20" s="1" t="e">
        <v>#DIV/0!</v>
      </c>
      <c r="N20" s="1" t="e">
        <v>#DIV/0!</v>
      </c>
      <c r="O20" s="2" t="e">
        <f t="shared" si="2"/>
        <v>#DIV/0!</v>
      </c>
      <c r="P20" s="3"/>
      <c r="Q20" s="4"/>
      <c r="R20" s="3">
        <v>-350</v>
      </c>
      <c r="S20" s="5"/>
    </row>
    <row r="21" spans="1:19" ht="12" customHeight="1">
      <c r="A21" s="12">
        <v>13</v>
      </c>
      <c r="B21" s="6" t="s">
        <v>20</v>
      </c>
      <c r="C21" s="18"/>
      <c r="D21" s="23">
        <v>2975</v>
      </c>
      <c r="E21" s="18"/>
      <c r="F21" s="23">
        <v>991</v>
      </c>
      <c r="G21" s="19"/>
      <c r="H21" s="19">
        <f t="shared" si="1"/>
        <v>33.3109243697479</v>
      </c>
      <c r="I21" s="18"/>
      <c r="J21" s="25">
        <v>17</v>
      </c>
      <c r="K21" s="20"/>
      <c r="L21" s="20">
        <f t="shared" si="0"/>
        <v>1.7154389505549947</v>
      </c>
      <c r="M21" s="1" t="e">
        <v>#DIV/0!</v>
      </c>
      <c r="N21" s="1" t="e">
        <v>#DIV/0!</v>
      </c>
      <c r="O21" s="2" t="e">
        <f t="shared" si="2"/>
        <v>#DIV/0!</v>
      </c>
      <c r="P21" s="3"/>
      <c r="Q21" s="4"/>
      <c r="R21" s="3">
        <v>-280</v>
      </c>
      <c r="S21" s="5"/>
    </row>
    <row r="22" spans="1:19" ht="12" customHeight="1">
      <c r="A22" s="12">
        <v>14</v>
      </c>
      <c r="B22" s="6" t="s">
        <v>21</v>
      </c>
      <c r="C22" s="18"/>
      <c r="D22" s="23">
        <v>2307</v>
      </c>
      <c r="E22" s="18"/>
      <c r="F22" s="23">
        <v>685</v>
      </c>
      <c r="G22" s="19"/>
      <c r="H22" s="19">
        <f t="shared" si="1"/>
        <v>29.692241005635022</v>
      </c>
      <c r="I22" s="18"/>
      <c r="J22" s="25">
        <v>2</v>
      </c>
      <c r="K22" s="20"/>
      <c r="L22" s="20">
        <f t="shared" si="0"/>
        <v>0.291970802919708</v>
      </c>
      <c r="M22" s="1" t="e">
        <v>#DIV/0!</v>
      </c>
      <c r="N22" s="1" t="e">
        <v>#DIV/0!</v>
      </c>
      <c r="O22" s="2" t="e">
        <f t="shared" si="2"/>
        <v>#DIV/0!</v>
      </c>
      <c r="P22" s="3"/>
      <c r="Q22" s="4"/>
      <c r="R22" s="3">
        <v>-331</v>
      </c>
      <c r="S22" s="5"/>
    </row>
    <row r="23" spans="1:19" ht="12" customHeight="1">
      <c r="A23" s="12">
        <v>15</v>
      </c>
      <c r="B23" s="6" t="s">
        <v>22</v>
      </c>
      <c r="C23" s="18"/>
      <c r="D23" s="23">
        <v>3410</v>
      </c>
      <c r="E23" s="18"/>
      <c r="F23" s="23">
        <v>1308</v>
      </c>
      <c r="G23" s="19"/>
      <c r="H23" s="19">
        <f t="shared" si="1"/>
        <v>38.35777126099707</v>
      </c>
      <c r="I23" s="18"/>
      <c r="J23" s="25">
        <v>31</v>
      </c>
      <c r="K23" s="20"/>
      <c r="L23" s="20">
        <f t="shared" si="0"/>
        <v>2.3700305810397553</v>
      </c>
      <c r="M23" s="1" t="e">
        <v>#DIV/0!</v>
      </c>
      <c r="N23" s="1" t="e">
        <v>#DIV/0!</v>
      </c>
      <c r="O23" s="2" t="e">
        <f t="shared" si="2"/>
        <v>#DIV/0!</v>
      </c>
      <c r="P23" s="3"/>
      <c r="Q23" s="4"/>
      <c r="R23" s="3">
        <v>-990</v>
      </c>
      <c r="S23" s="5"/>
    </row>
    <row r="24" spans="1:19" ht="12" customHeight="1">
      <c r="A24" s="12">
        <v>16</v>
      </c>
      <c r="B24" s="6" t="s">
        <v>23</v>
      </c>
      <c r="C24" s="18"/>
      <c r="D24" s="23">
        <v>2872</v>
      </c>
      <c r="E24" s="18"/>
      <c r="F24" s="23">
        <v>760</v>
      </c>
      <c r="G24" s="19"/>
      <c r="H24" s="19">
        <f t="shared" si="1"/>
        <v>26.46239554317549</v>
      </c>
      <c r="I24" s="18"/>
      <c r="J24" s="25">
        <v>4</v>
      </c>
      <c r="K24" s="20"/>
      <c r="L24" s="20">
        <f t="shared" si="0"/>
        <v>0.5263157894736842</v>
      </c>
      <c r="M24" s="1" t="e">
        <v>#DIV/0!</v>
      </c>
      <c r="N24" s="1" t="e">
        <v>#DIV/0!</v>
      </c>
      <c r="O24" s="2" t="e">
        <f t="shared" si="2"/>
        <v>#DIV/0!</v>
      </c>
      <c r="P24" s="3"/>
      <c r="Q24" s="4"/>
      <c r="R24" s="3">
        <v>-172</v>
      </c>
      <c r="S24" s="5"/>
    </row>
    <row r="25" spans="1:19" ht="12" customHeight="1">
      <c r="A25" s="12">
        <v>17</v>
      </c>
      <c r="B25" s="6" t="s">
        <v>24</v>
      </c>
      <c r="C25" s="18"/>
      <c r="D25" s="23">
        <v>1664</v>
      </c>
      <c r="E25" s="18"/>
      <c r="F25" s="23">
        <v>474</v>
      </c>
      <c r="G25" s="19"/>
      <c r="H25" s="19">
        <f t="shared" si="1"/>
        <v>28.485576923076923</v>
      </c>
      <c r="I25" s="18"/>
      <c r="J25" s="25">
        <v>12</v>
      </c>
      <c r="K25" s="20"/>
      <c r="L25" s="20">
        <f t="shared" si="0"/>
        <v>2.5316455696202533</v>
      </c>
      <c r="M25" s="1" t="e">
        <v>#DIV/0!</v>
      </c>
      <c r="N25" s="1" t="e">
        <v>#DIV/0!</v>
      </c>
      <c r="O25" s="2" t="e">
        <f t="shared" si="2"/>
        <v>#DIV/0!</v>
      </c>
      <c r="P25" s="3"/>
      <c r="Q25" s="4"/>
      <c r="R25" s="3">
        <v>-121</v>
      </c>
      <c r="S25" s="5"/>
    </row>
    <row r="26" spans="1:19" ht="12" customHeight="1">
      <c r="A26" s="12">
        <v>18</v>
      </c>
      <c r="B26" s="6" t="s">
        <v>25</v>
      </c>
      <c r="C26" s="18"/>
      <c r="D26" s="23">
        <v>2276</v>
      </c>
      <c r="E26" s="18"/>
      <c r="F26" s="23">
        <v>567</v>
      </c>
      <c r="G26" s="19"/>
      <c r="H26" s="19">
        <f t="shared" si="1"/>
        <v>24.91212653778559</v>
      </c>
      <c r="I26" s="18"/>
      <c r="J26" s="25">
        <v>17</v>
      </c>
      <c r="K26" s="20"/>
      <c r="L26" s="20">
        <f t="shared" si="0"/>
        <v>2.9982363315696645</v>
      </c>
      <c r="M26" s="1" t="e">
        <v>#DIV/0!</v>
      </c>
      <c r="N26" s="1" t="e">
        <v>#DIV/0!</v>
      </c>
      <c r="O26" s="2" t="e">
        <f t="shared" si="2"/>
        <v>#DIV/0!</v>
      </c>
      <c r="P26" s="3"/>
      <c r="Q26" s="4"/>
      <c r="R26" s="3">
        <v>-132</v>
      </c>
      <c r="S26" s="5"/>
    </row>
    <row r="27" spans="1:19" ht="12" customHeight="1">
      <c r="A27" s="12">
        <v>19</v>
      </c>
      <c r="B27" s="6" t="s">
        <v>26</v>
      </c>
      <c r="C27" s="18"/>
      <c r="D27" s="23">
        <v>1183</v>
      </c>
      <c r="E27" s="18"/>
      <c r="F27" s="23">
        <v>456</v>
      </c>
      <c r="G27" s="19"/>
      <c r="H27" s="19">
        <f t="shared" si="1"/>
        <v>38.54606931530009</v>
      </c>
      <c r="I27" s="18"/>
      <c r="J27" s="25">
        <v>1</v>
      </c>
      <c r="K27" s="20"/>
      <c r="L27" s="20">
        <f t="shared" si="0"/>
        <v>0.21929824561403508</v>
      </c>
      <c r="M27" s="1" t="e">
        <v>#DIV/0!</v>
      </c>
      <c r="N27" s="1" t="e">
        <v>#DIV/0!</v>
      </c>
      <c r="O27" s="2" t="e">
        <f t="shared" si="2"/>
        <v>#DIV/0!</v>
      </c>
      <c r="P27" s="3"/>
      <c r="Q27" s="4"/>
      <c r="R27" s="3">
        <v>-92</v>
      </c>
      <c r="S27" s="5"/>
    </row>
    <row r="28" spans="1:19" ht="12" customHeight="1">
      <c r="A28" s="12">
        <v>20</v>
      </c>
      <c r="B28" s="6" t="s">
        <v>27</v>
      </c>
      <c r="C28" s="18"/>
      <c r="D28" s="23">
        <v>4804</v>
      </c>
      <c r="E28" s="18"/>
      <c r="F28" s="23">
        <v>1681</v>
      </c>
      <c r="G28" s="19"/>
      <c r="H28" s="19">
        <f t="shared" si="1"/>
        <v>34.99167360532889</v>
      </c>
      <c r="I28" s="18"/>
      <c r="J28" s="25">
        <v>37</v>
      </c>
      <c r="K28" s="20"/>
      <c r="L28" s="20">
        <f t="shared" si="0"/>
        <v>2.2010707911957166</v>
      </c>
      <c r="M28" s="1" t="e">
        <v>#DIV/0!</v>
      </c>
      <c r="N28" s="1" t="e">
        <v>#DIV/0!</v>
      </c>
      <c r="O28" s="2" t="e">
        <f t="shared" si="2"/>
        <v>#DIV/0!</v>
      </c>
      <c r="P28" s="3"/>
      <c r="Q28" s="4"/>
      <c r="R28" s="3">
        <v>-1467</v>
      </c>
      <c r="S28" s="5"/>
    </row>
    <row r="29" spans="1:19" ht="12" customHeight="1">
      <c r="A29" s="12">
        <v>21</v>
      </c>
      <c r="B29" s="6" t="s">
        <v>28</v>
      </c>
      <c r="C29" s="18"/>
      <c r="D29" s="23">
        <v>2699</v>
      </c>
      <c r="E29" s="18"/>
      <c r="F29" s="23">
        <v>763</v>
      </c>
      <c r="G29" s="19"/>
      <c r="H29" s="19">
        <f t="shared" si="1"/>
        <v>28.269729529455358</v>
      </c>
      <c r="I29" s="18"/>
      <c r="J29" s="25">
        <v>7</v>
      </c>
      <c r="K29" s="20"/>
      <c r="L29" s="20">
        <f t="shared" si="0"/>
        <v>0.9174311926605505</v>
      </c>
      <c r="M29" s="1" t="e">
        <v>#DIV/0!</v>
      </c>
      <c r="N29" s="1" t="e">
        <v>#DIV/0!</v>
      </c>
      <c r="O29" s="2" t="e">
        <f t="shared" si="2"/>
        <v>#DIV/0!</v>
      </c>
      <c r="P29" s="3"/>
      <c r="Q29" s="4"/>
      <c r="R29" s="3">
        <v>-213</v>
      </c>
      <c r="S29" s="5"/>
    </row>
    <row r="30" spans="1:19" ht="12" customHeight="1">
      <c r="A30" s="12">
        <v>22</v>
      </c>
      <c r="B30" s="6" t="s">
        <v>29</v>
      </c>
      <c r="C30" s="18"/>
      <c r="D30" s="23">
        <v>1698</v>
      </c>
      <c r="E30" s="18"/>
      <c r="F30" s="23">
        <v>432</v>
      </c>
      <c r="G30" s="19"/>
      <c r="H30" s="19">
        <f t="shared" si="1"/>
        <v>25.4416961130742</v>
      </c>
      <c r="I30" s="18"/>
      <c r="J30" s="25">
        <v>5</v>
      </c>
      <c r="K30" s="20"/>
      <c r="L30" s="20">
        <f t="shared" si="0"/>
        <v>1.1574074074074074</v>
      </c>
      <c r="M30" s="1" t="e">
        <v>#DIV/0!</v>
      </c>
      <c r="N30" s="1" t="e">
        <v>#DIV/0!</v>
      </c>
      <c r="O30" s="2" t="e">
        <f t="shared" si="2"/>
        <v>#DIV/0!</v>
      </c>
      <c r="P30" s="3"/>
      <c r="Q30" s="4"/>
      <c r="R30" s="3">
        <v>-206</v>
      </c>
      <c r="S30" s="5"/>
    </row>
    <row r="31" spans="1:19" ht="12" customHeight="1">
      <c r="A31" s="12">
        <v>23</v>
      </c>
      <c r="B31" s="6" t="s">
        <v>30</v>
      </c>
      <c r="C31" s="18"/>
      <c r="D31" s="23">
        <v>1809</v>
      </c>
      <c r="E31" s="18"/>
      <c r="F31" s="23">
        <v>547</v>
      </c>
      <c r="G31" s="19"/>
      <c r="H31" s="19">
        <f t="shared" si="1"/>
        <v>30.23770038695412</v>
      </c>
      <c r="I31" s="18"/>
      <c r="J31" s="25">
        <v>5</v>
      </c>
      <c r="K31" s="20"/>
      <c r="L31" s="20">
        <f t="shared" si="0"/>
        <v>0.9140767824497258</v>
      </c>
      <c r="M31" s="1" t="e">
        <v>#DIV/0!</v>
      </c>
      <c r="N31" s="1" t="e">
        <v>#DIV/0!</v>
      </c>
      <c r="O31" s="2" t="e">
        <f t="shared" si="2"/>
        <v>#DIV/0!</v>
      </c>
      <c r="P31" s="3"/>
      <c r="Q31" s="4"/>
      <c r="R31" s="3">
        <v>-71</v>
      </c>
      <c r="S31" s="5"/>
    </row>
    <row r="32" spans="1:19" ht="12" customHeight="1">
      <c r="A32" s="12">
        <v>24</v>
      </c>
      <c r="B32" s="6" t="s">
        <v>31</v>
      </c>
      <c r="C32" s="18"/>
      <c r="D32" s="23">
        <v>1153</v>
      </c>
      <c r="E32" s="18"/>
      <c r="F32" s="23">
        <v>298</v>
      </c>
      <c r="G32" s="19"/>
      <c r="H32" s="19">
        <f t="shared" si="1"/>
        <v>25.845620121422375</v>
      </c>
      <c r="I32" s="18"/>
      <c r="J32" s="25">
        <v>4</v>
      </c>
      <c r="K32" s="20"/>
      <c r="L32" s="20">
        <f t="shared" si="0"/>
        <v>1.342281879194631</v>
      </c>
      <c r="M32" s="1" t="e">
        <v>#DIV/0!</v>
      </c>
      <c r="N32" s="1" t="e">
        <v>#DIV/0!</v>
      </c>
      <c r="O32" s="2" t="e">
        <f t="shared" si="2"/>
        <v>#DIV/0!</v>
      </c>
      <c r="P32" s="3"/>
      <c r="Q32" s="4"/>
      <c r="R32" s="3">
        <v>-83</v>
      </c>
      <c r="S32" s="5"/>
    </row>
    <row r="33" spans="1:19" ht="12" customHeight="1">
      <c r="A33" s="12">
        <v>25</v>
      </c>
      <c r="B33" s="6" t="s">
        <v>32</v>
      </c>
      <c r="C33" s="18"/>
      <c r="D33" s="23">
        <v>1712</v>
      </c>
      <c r="E33" s="18"/>
      <c r="F33" s="23">
        <v>283</v>
      </c>
      <c r="G33" s="19"/>
      <c r="H33" s="19">
        <f t="shared" si="1"/>
        <v>16.5303738317757</v>
      </c>
      <c r="I33" s="18"/>
      <c r="J33" s="25">
        <v>1</v>
      </c>
      <c r="K33" s="20"/>
      <c r="L33" s="20">
        <f t="shared" si="0"/>
        <v>0.35335689045936397</v>
      </c>
      <c r="M33" s="1" t="e">
        <v>#DIV/0!</v>
      </c>
      <c r="N33" s="1" t="e">
        <v>#DIV/0!</v>
      </c>
      <c r="O33" s="2" t="e">
        <f t="shared" si="2"/>
        <v>#DIV/0!</v>
      </c>
      <c r="P33" s="3"/>
      <c r="Q33" s="4"/>
      <c r="R33" s="3">
        <v>-65</v>
      </c>
      <c r="S33" s="5"/>
    </row>
    <row r="34" spans="1:19" ht="12" customHeight="1">
      <c r="A34" s="12">
        <v>26</v>
      </c>
      <c r="B34" s="6" t="s">
        <v>33</v>
      </c>
      <c r="C34" s="18"/>
      <c r="D34" s="23">
        <v>3736</v>
      </c>
      <c r="E34" s="18"/>
      <c r="F34" s="23">
        <v>964</v>
      </c>
      <c r="G34" s="19"/>
      <c r="H34" s="19">
        <f t="shared" si="1"/>
        <v>25.802997858672377</v>
      </c>
      <c r="I34" s="18"/>
      <c r="J34" s="25">
        <v>16</v>
      </c>
      <c r="K34" s="20"/>
      <c r="L34" s="20">
        <f t="shared" si="0"/>
        <v>1.6597510373443984</v>
      </c>
      <c r="M34" s="1" t="e">
        <v>#DIV/0!</v>
      </c>
      <c r="N34" s="1" t="e">
        <v>#DIV/0!</v>
      </c>
      <c r="O34" s="2" t="e">
        <f t="shared" si="2"/>
        <v>#DIV/0!</v>
      </c>
      <c r="P34" s="3"/>
      <c r="Q34" s="4"/>
      <c r="R34" s="3">
        <v>-162</v>
      </c>
      <c r="S34" s="5"/>
    </row>
    <row r="35" spans="1:19" ht="12" customHeight="1">
      <c r="A35" s="12">
        <v>27</v>
      </c>
      <c r="B35" s="6" t="s">
        <v>34</v>
      </c>
      <c r="C35" s="18"/>
      <c r="D35" s="23">
        <v>652</v>
      </c>
      <c r="E35" s="18"/>
      <c r="F35" s="23">
        <v>265</v>
      </c>
      <c r="G35" s="19"/>
      <c r="H35" s="19">
        <f t="shared" si="1"/>
        <v>40.644171779141104</v>
      </c>
      <c r="I35" s="18"/>
      <c r="J35" s="25">
        <v>16</v>
      </c>
      <c r="K35" s="20"/>
      <c r="L35" s="20">
        <f t="shared" si="0"/>
        <v>6.037735849056604</v>
      </c>
      <c r="M35" s="1" t="e">
        <v>#DIV/0!</v>
      </c>
      <c r="N35" s="1" t="e">
        <v>#DIV/0!</v>
      </c>
      <c r="O35" s="2" t="e">
        <f t="shared" si="2"/>
        <v>#DIV/0!</v>
      </c>
      <c r="P35" s="3"/>
      <c r="Q35" s="4"/>
      <c r="R35" s="3">
        <v>-70</v>
      </c>
      <c r="S35" s="5"/>
    </row>
    <row r="36" spans="1:19" ht="13.5" customHeight="1">
      <c r="A36" s="16"/>
      <c r="B36" s="17" t="s">
        <v>35</v>
      </c>
      <c r="C36" s="21"/>
      <c r="D36" s="24">
        <v>77704</v>
      </c>
      <c r="E36" s="21">
        <f>SUM(E9:E35)</f>
        <v>0</v>
      </c>
      <c r="F36" s="24">
        <v>24385</v>
      </c>
      <c r="G36" s="22"/>
      <c r="H36" s="22">
        <f>F36/D36*100</f>
        <v>31.381910841140737</v>
      </c>
      <c r="I36" s="21"/>
      <c r="J36" s="26">
        <f>SUM(J9:J35)</f>
        <v>375</v>
      </c>
      <c r="K36" s="22"/>
      <c r="L36" s="22">
        <f>J36/F36*100</f>
        <v>1.537830633586221</v>
      </c>
      <c r="O36" s="2" t="e">
        <f t="shared" si="2"/>
        <v>#DIV/0!</v>
      </c>
      <c r="P36" s="3"/>
      <c r="Q36" s="4"/>
      <c r="R36" s="3">
        <v>-9380</v>
      </c>
      <c r="S36" s="5"/>
    </row>
    <row r="37" spans="16:19" ht="12.75">
      <c r="P37" s="7"/>
      <c r="Q37" s="7"/>
      <c r="R37" s="7"/>
      <c r="S37" s="7"/>
    </row>
    <row r="38" spans="2:19" ht="12.75">
      <c r="B38" s="1" t="s">
        <v>36</v>
      </c>
      <c r="P38" s="7"/>
      <c r="Q38" s="7"/>
      <c r="R38" s="7"/>
      <c r="S38" s="7"/>
    </row>
    <row r="39" spans="2:19" ht="12.75">
      <c r="B39" s="1" t="s">
        <v>37</v>
      </c>
      <c r="P39" s="7"/>
      <c r="Q39" s="7"/>
      <c r="R39" s="7"/>
      <c r="S39" s="7"/>
    </row>
    <row r="40" spans="16:19" ht="12.75">
      <c r="P40" s="7"/>
      <c r="Q40" s="7"/>
      <c r="R40" s="7"/>
      <c r="S40" s="7"/>
    </row>
    <row r="41" spans="3:19" ht="12.75">
      <c r="C41" s="8"/>
      <c r="E41" s="8"/>
      <c r="I41" s="8"/>
      <c r="P41" s="7"/>
      <c r="Q41" s="7"/>
      <c r="R41" s="7"/>
      <c r="S41" s="7"/>
    </row>
    <row r="42" spans="16:19" ht="12.75">
      <c r="P42" s="7"/>
      <c r="Q42" s="7"/>
      <c r="R42" s="7"/>
      <c r="S42" s="7"/>
    </row>
    <row r="43" spans="16:19" ht="12.75">
      <c r="P43" s="7"/>
      <c r="Q43" s="7"/>
      <c r="R43" s="7"/>
      <c r="S43" s="7"/>
    </row>
  </sheetData>
  <sheetProtection/>
  <mergeCells count="15">
    <mergeCell ref="A2:L2"/>
    <mergeCell ref="A3:L3"/>
    <mergeCell ref="A4:A7"/>
    <mergeCell ref="B4:B7"/>
    <mergeCell ref="C4:D5"/>
    <mergeCell ref="E4:H5"/>
    <mergeCell ref="I4:L5"/>
    <mergeCell ref="C6:C7"/>
    <mergeCell ref="D6:D7"/>
    <mergeCell ref="E6:E7"/>
    <mergeCell ref="K6:L6"/>
    <mergeCell ref="F6:F7"/>
    <mergeCell ref="G6:H6"/>
    <mergeCell ref="I6:I7"/>
    <mergeCell ref="J6:J7"/>
  </mergeCells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25" sqref="M25"/>
    </sheetView>
  </sheetViews>
  <sheetFormatPr defaultColWidth="9.00390625" defaultRowHeight="12.75"/>
  <sheetData>
    <row r="1" spans="1:12" ht="12.75">
      <c r="A1" s="9" t="s">
        <v>38</v>
      </c>
      <c r="B1" s="9" t="s">
        <v>39</v>
      </c>
      <c r="C1" s="9" t="s">
        <v>40</v>
      </c>
      <c r="D1" s="9" t="s">
        <v>41</v>
      </c>
      <c r="E1" s="9" t="s">
        <v>42</v>
      </c>
      <c r="F1" s="9" t="s">
        <v>43</v>
      </c>
      <c r="G1" s="9" t="s">
        <v>44</v>
      </c>
      <c r="H1" s="9" t="s">
        <v>45</v>
      </c>
      <c r="I1" s="9" t="s">
        <v>46</v>
      </c>
      <c r="J1" s="9" t="s">
        <v>47</v>
      </c>
      <c r="K1" s="9" t="s">
        <v>48</v>
      </c>
      <c r="L1" s="9" t="s">
        <v>49</v>
      </c>
    </row>
    <row r="2" spans="1:3" ht="12.75">
      <c r="A2" s="9">
        <v>10769</v>
      </c>
      <c r="B2" s="9">
        <v>571</v>
      </c>
      <c r="C2" s="9">
        <v>41</v>
      </c>
    </row>
    <row r="3" spans="1:3" ht="12.75">
      <c r="A3" s="9">
        <v>7736</v>
      </c>
      <c r="B3" s="9">
        <v>1141</v>
      </c>
      <c r="C3" s="9">
        <v>306</v>
      </c>
    </row>
    <row r="4" spans="1:3" ht="12.75">
      <c r="A4" s="9">
        <v>3468</v>
      </c>
      <c r="B4" s="9">
        <v>292</v>
      </c>
      <c r="C4" s="9">
        <v>26</v>
      </c>
    </row>
    <row r="5" spans="1:3" ht="12.75">
      <c r="A5" s="9">
        <v>18951</v>
      </c>
      <c r="B5" s="9">
        <v>2693</v>
      </c>
      <c r="C5" s="9">
        <v>679</v>
      </c>
    </row>
    <row r="6" spans="1:3" ht="12.75">
      <c r="A6" s="9">
        <v>28961</v>
      </c>
      <c r="B6" s="9">
        <v>6531</v>
      </c>
      <c r="C6" s="9">
        <v>1241</v>
      </c>
    </row>
    <row r="7" spans="1:3" ht="12.75">
      <c r="A7" s="9">
        <v>6664</v>
      </c>
      <c r="B7" s="9">
        <v>1139</v>
      </c>
      <c r="C7" s="9">
        <v>387</v>
      </c>
    </row>
    <row r="8" spans="1:3" ht="12.75">
      <c r="A8" s="9">
        <v>4765</v>
      </c>
      <c r="B8" s="9">
        <v>1102</v>
      </c>
      <c r="C8" s="9">
        <v>299</v>
      </c>
    </row>
    <row r="9" spans="1:3" ht="12.75">
      <c r="A9" s="9">
        <v>11759</v>
      </c>
      <c r="B9" s="9">
        <v>1418</v>
      </c>
      <c r="C9" s="9">
        <v>269</v>
      </c>
    </row>
    <row r="10" spans="1:3" ht="12.75">
      <c r="A10" s="9">
        <v>4129</v>
      </c>
      <c r="B10" s="9">
        <v>681</v>
      </c>
      <c r="C10" s="9">
        <v>207</v>
      </c>
    </row>
    <row r="11" spans="1:3" ht="12.75">
      <c r="A11" s="9">
        <v>7460</v>
      </c>
      <c r="B11" s="9">
        <v>984</v>
      </c>
      <c r="C11" s="9">
        <v>211</v>
      </c>
    </row>
    <row r="12" spans="1:3" ht="12.75">
      <c r="A12" s="9">
        <v>5316</v>
      </c>
      <c r="B12" s="9">
        <v>648</v>
      </c>
      <c r="C12" s="9">
        <v>138</v>
      </c>
    </row>
    <row r="13" spans="1:3" ht="12.75">
      <c r="A13" s="9">
        <v>15526</v>
      </c>
      <c r="B13" s="9">
        <v>2175</v>
      </c>
      <c r="C13" s="9">
        <v>465</v>
      </c>
    </row>
    <row r="14" spans="1:3" ht="12.75">
      <c r="A14" s="9">
        <v>8265</v>
      </c>
      <c r="B14" s="9">
        <v>1601</v>
      </c>
      <c r="C14" s="9">
        <v>569</v>
      </c>
    </row>
    <row r="15" spans="1:3" ht="12.75">
      <c r="A15" s="9">
        <v>6681</v>
      </c>
      <c r="B15" s="9">
        <v>969</v>
      </c>
      <c r="C15" s="9">
        <v>166</v>
      </c>
    </row>
    <row r="16" spans="1:3" ht="12.75">
      <c r="A16" s="9">
        <v>12086</v>
      </c>
      <c r="B16" s="9">
        <v>3142</v>
      </c>
      <c r="C16" s="9">
        <v>803</v>
      </c>
    </row>
    <row r="17" spans="1:3" ht="12.75">
      <c r="A17" s="9">
        <v>7240</v>
      </c>
      <c r="B17" s="9">
        <v>748</v>
      </c>
      <c r="C17" s="9">
        <v>91</v>
      </c>
    </row>
    <row r="18" spans="1:3" ht="12.75">
      <c r="A18" s="9">
        <v>4272</v>
      </c>
      <c r="B18" s="9">
        <v>765</v>
      </c>
      <c r="C18" s="9">
        <v>222</v>
      </c>
    </row>
    <row r="19" spans="1:3" ht="12.75">
      <c r="A19" s="9">
        <v>5162</v>
      </c>
      <c r="B19" s="9">
        <v>580</v>
      </c>
      <c r="C19" s="9">
        <v>135</v>
      </c>
    </row>
    <row r="20" spans="1:3" ht="12.75">
      <c r="A20" s="9">
        <v>2976</v>
      </c>
      <c r="B20" s="9">
        <v>419</v>
      </c>
      <c r="C20" s="9">
        <v>44</v>
      </c>
    </row>
    <row r="21" spans="1:3" ht="12.75">
      <c r="A21" s="9">
        <v>17573</v>
      </c>
      <c r="B21" s="9">
        <v>4021</v>
      </c>
      <c r="C21" s="9">
        <v>937</v>
      </c>
    </row>
    <row r="22" spans="1:3" ht="12.75">
      <c r="A22" s="9">
        <v>7631</v>
      </c>
      <c r="B22" s="9">
        <v>1268</v>
      </c>
      <c r="C22" s="9">
        <v>351</v>
      </c>
    </row>
    <row r="23" spans="1:3" ht="12.75">
      <c r="A23" s="9">
        <v>4655</v>
      </c>
      <c r="B23" s="9">
        <v>587</v>
      </c>
      <c r="C23" s="9">
        <v>104</v>
      </c>
    </row>
    <row r="24" spans="1:3" ht="12.75">
      <c r="A24" s="9">
        <v>6105</v>
      </c>
      <c r="B24" s="9">
        <v>785</v>
      </c>
      <c r="C24" s="9">
        <v>261</v>
      </c>
    </row>
    <row r="25" spans="1:3" ht="12.75">
      <c r="A25" s="9">
        <v>3368</v>
      </c>
      <c r="B25" s="9">
        <v>327</v>
      </c>
      <c r="C25" s="9">
        <v>52</v>
      </c>
    </row>
    <row r="26" spans="1:3" ht="12.75">
      <c r="A26" s="9">
        <v>4604</v>
      </c>
      <c r="B26" s="9">
        <v>216</v>
      </c>
      <c r="C26" s="9">
        <v>1</v>
      </c>
    </row>
    <row r="27" spans="1:3" ht="12.75">
      <c r="A27" s="9">
        <v>12212</v>
      </c>
      <c r="B27" s="9">
        <v>2208</v>
      </c>
      <c r="C27" s="9">
        <v>869</v>
      </c>
    </row>
    <row r="28" spans="1:3" ht="12.75">
      <c r="A28" s="9">
        <v>2489</v>
      </c>
      <c r="B28" s="9">
        <v>800</v>
      </c>
      <c r="C28" s="9">
        <v>448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2013-04-08T12:52:46Z</cp:lastPrinted>
  <dcterms:created xsi:type="dcterms:W3CDTF">2011-07-25T06:51:16Z</dcterms:created>
  <dcterms:modified xsi:type="dcterms:W3CDTF">2013-09-19T13:01:10Z</dcterms:modified>
  <cp:category/>
  <cp:version/>
  <cp:contentType/>
  <cp:contentStatus/>
</cp:coreProperties>
</file>